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topeka-my.sharepoint.com/personal/eherrera_topeka_org/Documents/Documents/Website Uploads/Contracts and Procurement/Bid Documents/Bid 14/"/>
    </mc:Choice>
  </mc:AlternateContent>
  <xr:revisionPtr revIDLastSave="0" documentId="8_{5C46F30D-1639-4CC0-89A7-2524EF944E12}" xr6:coauthVersionLast="36" xr6:coauthVersionMax="36" xr10:uidLastSave="{00000000-0000-0000-0000-000000000000}"/>
  <bookViews>
    <workbookView xWindow="-57720" yWindow="-165" windowWidth="29040" windowHeight="15720" xr2:uid="{86DF540B-978B-4098-8F81-D46DDE0E701E}"/>
  </bookViews>
  <sheets>
    <sheet name="Sheet1" sheetId="1" r:id="rId1"/>
  </sheets>
  <definedNames>
    <definedName name="_xlnm.Print_Area" localSheetId="0">Sheet1!$A$1:$F$57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  <c r="F48" i="1"/>
  <c r="F45" i="1"/>
  <c r="F44" i="1"/>
  <c r="F41" i="1"/>
  <c r="F9" i="1"/>
  <c r="F10" i="1"/>
  <c r="F11" i="1"/>
  <c r="F12" i="1"/>
  <c r="F13" i="1"/>
  <c r="F14" i="1"/>
  <c r="F15" i="1"/>
  <c r="F16" i="1"/>
  <c r="F17" i="1"/>
  <c r="F20" i="1"/>
  <c r="F21" i="1"/>
  <c r="F22" i="1"/>
  <c r="F23" i="1"/>
  <c r="F24" i="1"/>
  <c r="F25" i="1"/>
  <c r="F26" i="1"/>
  <c r="F27" i="1"/>
  <c r="F28" i="1"/>
  <c r="F36" i="1"/>
  <c r="F37" i="1"/>
  <c r="F40" i="1"/>
  <c r="F8" i="1"/>
  <c r="F50" i="1" l="1"/>
  <c r="F29" i="1"/>
  <c r="F42" i="1"/>
  <c r="F54" i="1" s="1"/>
  <c r="F18" i="1"/>
  <c r="F52" i="1" s="1"/>
  <c r="F46" i="1"/>
  <c r="F55" i="1" s="1"/>
  <c r="F38" i="1"/>
  <c r="F53" i="1" s="1"/>
</calcChain>
</file>

<file path=xl/sharedStrings.xml><?xml version="1.0" encoding="utf-8"?>
<sst xmlns="http://schemas.openxmlformats.org/spreadsheetml/2006/main" count="81" uniqueCount="56">
  <si>
    <t>Contractor Construction Staking</t>
  </si>
  <si>
    <t>Pavement Removal</t>
  </si>
  <si>
    <t>Item No.</t>
  </si>
  <si>
    <t>Description</t>
  </si>
  <si>
    <t>Quantity</t>
  </si>
  <si>
    <t>Unit</t>
  </si>
  <si>
    <t>Temporary Traffic Control</t>
  </si>
  <si>
    <t>Sq.Yd.</t>
  </si>
  <si>
    <t>Cu. Yd.</t>
  </si>
  <si>
    <t>Sq. Yd.</t>
  </si>
  <si>
    <t>Sq. Ft.</t>
  </si>
  <si>
    <t>Ln. Ft.</t>
  </si>
  <si>
    <t>Unit Price</t>
  </si>
  <si>
    <t>Extension</t>
  </si>
  <si>
    <t>Contractor:</t>
  </si>
  <si>
    <t>Cell to be filled out by Contractor</t>
  </si>
  <si>
    <t>Inlet Protection</t>
  </si>
  <si>
    <t>Seeding, Fertilizing and Mulching</t>
  </si>
  <si>
    <t>Acres</t>
  </si>
  <si>
    <t>Moundview Drive Improvements</t>
  </si>
  <si>
    <t>Southwest Moundview Drive from Southwest 21st Street to Southwest 19th Street</t>
  </si>
  <si>
    <t>Mobilization</t>
  </si>
  <si>
    <t>L. S.</t>
  </si>
  <si>
    <t>Removal of Large Tree</t>
  </si>
  <si>
    <t>Ea.</t>
  </si>
  <si>
    <t>Aggregate Base – AB-3 (6”)</t>
  </si>
  <si>
    <t>6” Concrete Driveway</t>
  </si>
  <si>
    <t>Subtotal</t>
  </si>
  <si>
    <t>Removal of Existing Structures</t>
  </si>
  <si>
    <t>Flowable Fill</t>
  </si>
  <si>
    <t>Type I-P Curb Inlet (6’x4’)</t>
  </si>
  <si>
    <t>Type I-P Curb Inlet Top (6’x4’)</t>
  </si>
  <si>
    <t>Connection to Existing Structures</t>
  </si>
  <si>
    <t>15” Storm Sewer (RCP), Class 2</t>
  </si>
  <si>
    <t>18” Storm Sewer (PPP)</t>
  </si>
  <si>
    <t>Crushed Rock Surfacing</t>
  </si>
  <si>
    <t>Ton</t>
  </si>
  <si>
    <t>841098.08 - ROAD QUANTITIES</t>
  </si>
  <si>
    <t>501125.01 - STORM SEWER QUANTITIES</t>
  </si>
  <si>
    <t>841098.08 - ROAD QUANTITIES (Alternate 1)</t>
  </si>
  <si>
    <t>841098.08 - ROAD QUANTITIES (Alternate 2)</t>
  </si>
  <si>
    <t>841098.08 - ROAD QUANTITIES (Alternate 3)</t>
  </si>
  <si>
    <t>Unclassified Excavation</t>
  </si>
  <si>
    <t>6” Reinforced Concrete Pavement</t>
  </si>
  <si>
    <t>8” Asphaltic Concrete Pavement</t>
  </si>
  <si>
    <t>Cold Milling (2”)</t>
  </si>
  <si>
    <t>2” Asphaltic Concrete Pavement</t>
  </si>
  <si>
    <t>Base Bid Total</t>
  </si>
  <si>
    <t>Alternate 1 Total</t>
  </si>
  <si>
    <t>Alternate 2 Total</t>
  </si>
  <si>
    <t>Alternate 3 Total</t>
  </si>
  <si>
    <t>Curb and Gutter (Type 2)</t>
  </si>
  <si>
    <t>1” Service Line</t>
  </si>
  <si>
    <t>Install 5/8” Meter, Meter Box/Pit and Top (Owner Furnished)</t>
  </si>
  <si>
    <t>City of Topeka Project No. 841098.08, No. 501125.01, &amp; No. 281300.13</t>
  </si>
  <si>
    <t>281300.13 - WATER SERVICE 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</si>
</sst>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u/>
      <sz val="12"/>
      <color rgb="FF000000"/>
      <name val="Calibri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2" borderId="2" xfId="0" applyFill="1" applyBorder="1"/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2" borderId="2" xfId="0" applyFont="1" applyFill="1" applyBorder="1"/>
    <xf numFmtId="44" fontId="3" fillId="0" borderId="8" xfId="1" applyFont="1" applyBorder="1"/>
    <xf numFmtId="44" fontId="3" fillId="0" borderId="15" xfId="0" applyNumberFormat="1" applyFont="1" applyBorder="1"/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 wrapText="1"/>
    </xf>
    <xf numFmtId="44" fontId="3" fillId="0" borderId="16" xfId="1" applyFont="1" applyBorder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44" fontId="3" fillId="0" borderId="0" xfId="1" applyFont="1" applyBorder="1"/>
    <xf numFmtId="0" fontId="3" fillId="2" borderId="17" xfId="0" applyFont="1" applyFill="1" applyBorder="1"/>
    <xf numFmtId="0" fontId="2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44" fontId="3" fillId="0" borderId="11" xfId="1" applyFont="1" applyBorder="1"/>
    <xf numFmtId="0" fontId="2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3" fillId="0" borderId="20" xfId="0" applyFont="1" applyBorder="1"/>
    <xf numFmtId="0" fontId="3" fillId="0" borderId="19" xfId="0" applyFont="1" applyBorder="1"/>
    <xf numFmtId="0" fontId="2" fillId="0" borderId="6" xfId="0" applyFont="1" applyBorder="1" applyAlignment="1">
      <alignment horizontal="center" vertical="center" wrapText="1"/>
    </xf>
    <xf numFmtId="0" fontId="3" fillId="0" borderId="21" xfId="0" applyFont="1" applyBorder="1"/>
    <xf numFmtId="0" fontId="3" fillId="0" borderId="22" xfId="0" applyFont="1" applyBorder="1"/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2" borderId="25" xfId="0" applyFont="1" applyFill="1" applyBorder="1"/>
    <xf numFmtId="0" fontId="3" fillId="2" borderId="26" xfId="0" applyFont="1" applyFill="1" applyBorder="1"/>
    <xf numFmtId="0" fontId="9" fillId="0" borderId="17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4" fontId="0" fillId="0" borderId="0" xfId="0" applyNumberFormat="1"/>
    <xf numFmtId="0" fontId="6" fillId="0" borderId="12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C6B02-2CB5-4E6C-8A48-899A9618809E}">
  <dimension ref="A1:H57"/>
  <sheetViews>
    <sheetView tabSelected="1" view="pageBreakPreview" zoomScaleNormal="100" zoomScaleSheetLayoutView="100" workbookViewId="0">
      <selection activeCell="F52" sqref="F52"/>
    </sheetView>
  </sheetViews>
  <sheetFormatPr defaultRowHeight="14.25"/>
  <cols>
    <col min="1" max="1" width="9.625" customWidth="1"/>
    <col min="2" max="2" width="48" bestFit="1" customWidth="1"/>
    <col min="3" max="3" width="10.375" customWidth="1"/>
    <col min="5" max="5" width="18.375" customWidth="1"/>
    <col min="6" max="6" width="22" customWidth="1"/>
    <col min="8" max="8" width="12.625" bestFit="1" customWidth="1"/>
  </cols>
  <sheetData>
    <row r="1" spans="1:6" ht="16.5" customHeight="1">
      <c r="A1" s="57" t="s">
        <v>19</v>
      </c>
      <c r="B1" s="58"/>
      <c r="C1" s="58"/>
      <c r="D1" s="58"/>
      <c r="E1" s="58"/>
      <c r="F1" s="59"/>
    </row>
    <row r="2" spans="1:6" ht="16.5" customHeight="1">
      <c r="A2" s="60" t="s">
        <v>20</v>
      </c>
      <c r="B2" s="61"/>
      <c r="C2" s="61"/>
      <c r="D2" s="61"/>
      <c r="E2" s="61"/>
      <c r="F2" s="62"/>
    </row>
    <row r="3" spans="1:6" ht="16.5" customHeight="1">
      <c r="A3" s="60" t="s">
        <v>54</v>
      </c>
      <c r="B3" s="61"/>
      <c r="C3" s="61"/>
      <c r="D3" s="61"/>
      <c r="E3" s="61"/>
      <c r="F3" s="62"/>
    </row>
    <row r="4" spans="1:6" ht="8.25" customHeight="1">
      <c r="A4" s="2"/>
      <c r="B4" s="3"/>
      <c r="C4" s="3"/>
      <c r="D4" s="3"/>
      <c r="E4" s="3"/>
      <c r="F4" s="4"/>
    </row>
    <row r="5" spans="1:6" ht="15.75" thickBot="1">
      <c r="A5" s="5"/>
      <c r="B5" s="6"/>
      <c r="C5" s="63" t="s">
        <v>14</v>
      </c>
      <c r="D5" s="63"/>
      <c r="E5" s="64"/>
      <c r="F5" s="65"/>
    </row>
    <row r="6" spans="1:6" ht="19.5" customHeight="1">
      <c r="A6" s="52" t="s">
        <v>37</v>
      </c>
      <c r="B6" s="53"/>
      <c r="C6" s="53"/>
      <c r="D6" s="53"/>
      <c r="E6" s="53"/>
      <c r="F6" s="54"/>
    </row>
    <row r="7" spans="1:6" ht="15.75">
      <c r="A7" s="7" t="s">
        <v>2</v>
      </c>
      <c r="B7" s="8" t="s">
        <v>3</v>
      </c>
      <c r="C7" s="8" t="s">
        <v>4</v>
      </c>
      <c r="D7" s="8" t="s">
        <v>5</v>
      </c>
      <c r="E7" s="8" t="s">
        <v>12</v>
      </c>
      <c r="F7" s="9" t="s">
        <v>13</v>
      </c>
    </row>
    <row r="8" spans="1:6" ht="15.75">
      <c r="A8" s="7">
        <v>1</v>
      </c>
      <c r="B8" s="13" t="s">
        <v>21</v>
      </c>
      <c r="C8" s="14">
        <v>1</v>
      </c>
      <c r="D8" s="14" t="s">
        <v>22</v>
      </c>
      <c r="E8" s="10"/>
      <c r="F8" s="11">
        <f>C8*E8</f>
        <v>0</v>
      </c>
    </row>
    <row r="9" spans="1:6" ht="15.75">
      <c r="A9" s="7">
        <v>2</v>
      </c>
      <c r="B9" s="13" t="s">
        <v>0</v>
      </c>
      <c r="C9" s="14">
        <v>1</v>
      </c>
      <c r="D9" s="14" t="s">
        <v>22</v>
      </c>
      <c r="E9" s="10"/>
      <c r="F9" s="11">
        <f t="shared" ref="F9:F45" si="0">C9*E9</f>
        <v>0</v>
      </c>
    </row>
    <row r="10" spans="1:6" ht="15.75">
      <c r="A10" s="7">
        <v>3</v>
      </c>
      <c r="B10" s="13" t="s">
        <v>23</v>
      </c>
      <c r="C10" s="14">
        <v>3</v>
      </c>
      <c r="D10" s="14" t="s">
        <v>24</v>
      </c>
      <c r="E10" s="10"/>
      <c r="F10" s="11">
        <f t="shared" si="0"/>
        <v>0</v>
      </c>
    </row>
    <row r="11" spans="1:6" ht="15.75">
      <c r="A11" s="7">
        <v>4</v>
      </c>
      <c r="B11" s="15" t="s">
        <v>6</v>
      </c>
      <c r="C11" s="16">
        <v>1</v>
      </c>
      <c r="D11" s="16" t="s">
        <v>22</v>
      </c>
      <c r="E11" s="10"/>
      <c r="F11" s="11">
        <f t="shared" si="0"/>
        <v>0</v>
      </c>
    </row>
    <row r="12" spans="1:6" ht="15.75">
      <c r="A12" s="7">
        <v>5</v>
      </c>
      <c r="B12" s="13" t="s">
        <v>1</v>
      </c>
      <c r="C12" s="14">
        <v>2673</v>
      </c>
      <c r="D12" s="14" t="s">
        <v>7</v>
      </c>
      <c r="E12" s="10"/>
      <c r="F12" s="11">
        <f t="shared" si="0"/>
        <v>0</v>
      </c>
    </row>
    <row r="13" spans="1:6" ht="15.75">
      <c r="A13" s="7">
        <v>6</v>
      </c>
      <c r="B13" s="13" t="s">
        <v>25</v>
      </c>
      <c r="C13" s="14">
        <v>2673</v>
      </c>
      <c r="D13" s="14" t="s">
        <v>9</v>
      </c>
      <c r="E13" s="10"/>
      <c r="F13" s="11">
        <f t="shared" si="0"/>
        <v>0</v>
      </c>
    </row>
    <row r="14" spans="1:6" ht="15.75">
      <c r="A14" s="7">
        <v>7</v>
      </c>
      <c r="B14" s="13" t="s">
        <v>26</v>
      </c>
      <c r="C14" s="14">
        <v>1302</v>
      </c>
      <c r="D14" s="14" t="s">
        <v>10</v>
      </c>
      <c r="E14" s="10"/>
      <c r="F14" s="11">
        <f t="shared" si="0"/>
        <v>0</v>
      </c>
    </row>
    <row r="15" spans="1:6" ht="15.75">
      <c r="A15" s="7">
        <v>8</v>
      </c>
      <c r="B15" s="15" t="s">
        <v>51</v>
      </c>
      <c r="C15" s="17">
        <v>2100</v>
      </c>
      <c r="D15" s="16" t="s">
        <v>11</v>
      </c>
      <c r="E15" s="10"/>
      <c r="F15" s="11">
        <f t="shared" si="0"/>
        <v>0</v>
      </c>
    </row>
    <row r="16" spans="1:6" ht="15.75">
      <c r="A16" s="7">
        <v>9</v>
      </c>
      <c r="B16" s="15" t="s">
        <v>16</v>
      </c>
      <c r="C16" s="14">
        <v>7</v>
      </c>
      <c r="D16" s="16" t="s">
        <v>24</v>
      </c>
      <c r="E16" s="10"/>
      <c r="F16" s="11">
        <f t="shared" si="0"/>
        <v>0</v>
      </c>
    </row>
    <row r="17" spans="1:6" ht="16.5" thickBot="1">
      <c r="A17" s="31">
        <v>10</v>
      </c>
      <c r="B17" s="20" t="s">
        <v>17</v>
      </c>
      <c r="C17" s="21">
        <v>0.5</v>
      </c>
      <c r="D17" s="21" t="s">
        <v>18</v>
      </c>
      <c r="E17" s="26"/>
      <c r="F17" s="22">
        <f t="shared" si="0"/>
        <v>0</v>
      </c>
    </row>
    <row r="18" spans="1:6" ht="17.25" thickTop="1" thickBot="1">
      <c r="A18" s="27"/>
      <c r="B18" s="28"/>
      <c r="C18" s="29"/>
      <c r="D18" s="32"/>
      <c r="E18" s="33" t="s">
        <v>27</v>
      </c>
      <c r="F18" s="30">
        <f>SUM(F8:F17)</f>
        <v>0</v>
      </c>
    </row>
    <row r="19" spans="1:6" ht="15">
      <c r="A19" s="52" t="s">
        <v>38</v>
      </c>
      <c r="B19" s="53"/>
      <c r="C19" s="53"/>
      <c r="D19" s="53"/>
      <c r="E19" s="53"/>
      <c r="F19" s="54"/>
    </row>
    <row r="20" spans="1:6" ht="15.75">
      <c r="A20" s="7">
        <v>11</v>
      </c>
      <c r="B20" s="13" t="s">
        <v>28</v>
      </c>
      <c r="C20" s="14">
        <v>1</v>
      </c>
      <c r="D20" s="14" t="s">
        <v>22</v>
      </c>
      <c r="E20" s="10"/>
      <c r="F20" s="11">
        <f t="shared" si="0"/>
        <v>0</v>
      </c>
    </row>
    <row r="21" spans="1:6" ht="15.75">
      <c r="A21" s="7">
        <v>12</v>
      </c>
      <c r="B21" s="13" t="s">
        <v>29</v>
      </c>
      <c r="C21" s="14">
        <v>66</v>
      </c>
      <c r="D21" s="14" t="s">
        <v>8</v>
      </c>
      <c r="E21" s="10"/>
      <c r="F21" s="11">
        <f t="shared" si="0"/>
        <v>0</v>
      </c>
    </row>
    <row r="22" spans="1:6" ht="15.75">
      <c r="A22" s="7">
        <v>13</v>
      </c>
      <c r="B22" s="13" t="s">
        <v>30</v>
      </c>
      <c r="C22" s="14">
        <v>2</v>
      </c>
      <c r="D22" s="14" t="s">
        <v>24</v>
      </c>
      <c r="E22" s="10"/>
      <c r="F22" s="11">
        <f t="shared" si="0"/>
        <v>0</v>
      </c>
    </row>
    <row r="23" spans="1:6" ht="15.75">
      <c r="A23" s="7">
        <v>14</v>
      </c>
      <c r="B23" s="13" t="s">
        <v>31</v>
      </c>
      <c r="C23" s="14">
        <v>2</v>
      </c>
      <c r="D23" s="16" t="s">
        <v>24</v>
      </c>
      <c r="E23" s="10"/>
      <c r="F23" s="11">
        <f t="shared" si="0"/>
        <v>0</v>
      </c>
    </row>
    <row r="24" spans="1:6" ht="15.75">
      <c r="A24" s="7">
        <v>15</v>
      </c>
      <c r="B24" s="13" t="s">
        <v>32</v>
      </c>
      <c r="C24" s="14">
        <v>2</v>
      </c>
      <c r="D24" s="14" t="s">
        <v>24</v>
      </c>
      <c r="E24" s="10"/>
      <c r="F24" s="11">
        <f t="shared" si="0"/>
        <v>0</v>
      </c>
    </row>
    <row r="25" spans="1:6" ht="15.75">
      <c r="A25" s="7">
        <v>16</v>
      </c>
      <c r="B25" s="13" t="s">
        <v>33</v>
      </c>
      <c r="C25" s="14">
        <v>56</v>
      </c>
      <c r="D25" s="14" t="s">
        <v>11</v>
      </c>
      <c r="E25" s="10"/>
      <c r="F25" s="11">
        <f t="shared" si="0"/>
        <v>0</v>
      </c>
    </row>
    <row r="26" spans="1:6" ht="15.75">
      <c r="A26" s="7">
        <v>17</v>
      </c>
      <c r="B26" s="13" t="s">
        <v>34</v>
      </c>
      <c r="C26" s="14">
        <v>453</v>
      </c>
      <c r="D26" s="14" t="s">
        <v>11</v>
      </c>
      <c r="E26" s="10"/>
      <c r="F26" s="11">
        <f t="shared" si="0"/>
        <v>0</v>
      </c>
    </row>
    <row r="27" spans="1:6" ht="15.75">
      <c r="A27" s="7">
        <v>18</v>
      </c>
      <c r="B27" s="13" t="s">
        <v>26</v>
      </c>
      <c r="C27" s="14">
        <v>897</v>
      </c>
      <c r="D27" s="16" t="s">
        <v>10</v>
      </c>
      <c r="E27" s="10"/>
      <c r="F27" s="11">
        <f t="shared" si="0"/>
        <v>0</v>
      </c>
    </row>
    <row r="28" spans="1:6" ht="16.5" thickBot="1">
      <c r="A28" s="31">
        <v>19</v>
      </c>
      <c r="B28" s="20" t="s">
        <v>35</v>
      </c>
      <c r="C28" s="21">
        <v>4.5</v>
      </c>
      <c r="D28" s="21" t="s">
        <v>36</v>
      </c>
      <c r="E28" s="26"/>
      <c r="F28" s="22">
        <f t="shared" si="0"/>
        <v>0</v>
      </c>
    </row>
    <row r="29" spans="1:6" ht="17.25" thickTop="1" thickBot="1">
      <c r="A29" s="27"/>
      <c r="B29" s="28"/>
      <c r="C29" s="29"/>
      <c r="D29" s="32"/>
      <c r="E29" s="34" t="s">
        <v>27</v>
      </c>
      <c r="F29" s="30">
        <f>SUM(F20:F28)</f>
        <v>0</v>
      </c>
    </row>
    <row r="30" spans="1:6" ht="15.75">
      <c r="A30" s="23"/>
      <c r="B30" s="18"/>
      <c r="C30" s="19"/>
      <c r="D30" s="19"/>
      <c r="E30" s="24"/>
      <c r="F30" s="25"/>
    </row>
    <row r="31" spans="1:6" ht="15.75">
      <c r="A31" s="23"/>
      <c r="B31" s="18"/>
      <c r="C31" s="19"/>
      <c r="D31" s="19"/>
      <c r="E31" s="24"/>
      <c r="F31" s="25"/>
    </row>
    <row r="32" spans="1:6" ht="15.75">
      <c r="A32" s="23"/>
      <c r="B32" s="18"/>
      <c r="C32" s="19"/>
      <c r="D32" s="19"/>
      <c r="E32" s="24"/>
      <c r="F32" s="25"/>
    </row>
    <row r="33" spans="1:8" ht="15.75">
      <c r="A33" s="23"/>
      <c r="B33" s="18"/>
      <c r="C33" s="19"/>
      <c r="D33" s="19"/>
      <c r="E33" s="24"/>
      <c r="F33" s="25"/>
    </row>
    <row r="34" spans="1:8" ht="16.5" thickBot="1">
      <c r="A34" s="23"/>
      <c r="B34" s="18"/>
      <c r="C34" s="19"/>
      <c r="D34" s="19"/>
      <c r="E34" s="24"/>
      <c r="F34" s="25"/>
    </row>
    <row r="35" spans="1:8" ht="15">
      <c r="A35" s="52" t="s">
        <v>39</v>
      </c>
      <c r="B35" s="53"/>
      <c r="C35" s="53"/>
      <c r="D35" s="53"/>
      <c r="E35" s="53"/>
      <c r="F35" s="54"/>
    </row>
    <row r="36" spans="1:8" ht="15.75">
      <c r="A36" s="40">
        <v>20</v>
      </c>
      <c r="B36" s="15" t="s">
        <v>42</v>
      </c>
      <c r="C36" s="16">
        <v>800</v>
      </c>
      <c r="D36" s="16" t="s">
        <v>8</v>
      </c>
      <c r="E36" s="42"/>
      <c r="F36" s="11">
        <f t="shared" si="0"/>
        <v>0</v>
      </c>
    </row>
    <row r="37" spans="1:8" ht="15" customHeight="1" thickBot="1">
      <c r="A37" s="41">
        <v>21</v>
      </c>
      <c r="B37" s="44" t="s">
        <v>43</v>
      </c>
      <c r="C37" s="21">
        <v>2673</v>
      </c>
      <c r="D37" s="45" t="s">
        <v>7</v>
      </c>
      <c r="E37" s="43"/>
      <c r="F37" s="22">
        <f t="shared" si="0"/>
        <v>0</v>
      </c>
    </row>
    <row r="38" spans="1:8" ht="15" customHeight="1" thickTop="1" thickBot="1">
      <c r="A38" s="27"/>
      <c r="B38" s="38"/>
      <c r="C38" s="39"/>
      <c r="D38" s="39"/>
      <c r="E38" s="37" t="s">
        <v>27</v>
      </c>
      <c r="F38" s="30">
        <f>SUM(F36:F37)</f>
        <v>0</v>
      </c>
    </row>
    <row r="39" spans="1:8" ht="15" customHeight="1">
      <c r="A39" s="52" t="s">
        <v>40</v>
      </c>
      <c r="B39" s="53"/>
      <c r="C39" s="53"/>
      <c r="D39" s="53"/>
      <c r="E39" s="53"/>
      <c r="F39" s="54"/>
    </row>
    <row r="40" spans="1:8" ht="15.75">
      <c r="A40" s="40">
        <v>22</v>
      </c>
      <c r="B40" s="15" t="s">
        <v>42</v>
      </c>
      <c r="C40" s="16">
        <v>1020</v>
      </c>
      <c r="D40" s="16" t="s">
        <v>8</v>
      </c>
      <c r="E40" s="42"/>
      <c r="F40" s="11">
        <f t="shared" si="0"/>
        <v>0</v>
      </c>
    </row>
    <row r="41" spans="1:8" ht="16.5" thickBot="1">
      <c r="A41" s="41">
        <v>23</v>
      </c>
      <c r="B41" s="44" t="s">
        <v>44</v>
      </c>
      <c r="C41" s="45">
        <v>2673</v>
      </c>
      <c r="D41" s="45" t="s">
        <v>7</v>
      </c>
      <c r="E41" s="43"/>
      <c r="F41" s="22">
        <f>C41*E41</f>
        <v>0</v>
      </c>
    </row>
    <row r="42" spans="1:8" ht="17.25" thickTop="1" thickBot="1">
      <c r="A42" s="27"/>
      <c r="B42" s="38"/>
      <c r="C42" s="39"/>
      <c r="D42" s="39"/>
      <c r="E42" s="37" t="s">
        <v>27</v>
      </c>
      <c r="F42" s="30">
        <f>SUM(F40:F41)</f>
        <v>0</v>
      </c>
    </row>
    <row r="43" spans="1:8" ht="15">
      <c r="A43" s="52" t="s">
        <v>41</v>
      </c>
      <c r="B43" s="53"/>
      <c r="C43" s="53"/>
      <c r="D43" s="53"/>
      <c r="E43" s="53"/>
      <c r="F43" s="54"/>
    </row>
    <row r="44" spans="1:8" ht="15.75">
      <c r="A44" s="40">
        <v>24</v>
      </c>
      <c r="B44" s="15" t="s">
        <v>45</v>
      </c>
      <c r="C44" s="16">
        <v>391</v>
      </c>
      <c r="D44" s="14" t="s">
        <v>7</v>
      </c>
      <c r="E44" s="42"/>
      <c r="F44" s="11">
        <f t="shared" si="0"/>
        <v>0</v>
      </c>
    </row>
    <row r="45" spans="1:8" ht="16.5" thickBot="1">
      <c r="A45" s="41">
        <v>25</v>
      </c>
      <c r="B45" s="44" t="s">
        <v>46</v>
      </c>
      <c r="C45" s="45">
        <v>391</v>
      </c>
      <c r="D45" s="45" t="s">
        <v>7</v>
      </c>
      <c r="E45" s="43"/>
      <c r="F45" s="22">
        <f t="shared" si="0"/>
        <v>0</v>
      </c>
    </row>
    <row r="46" spans="1:8" ht="17.25" thickTop="1" thickBot="1">
      <c r="A46" s="27"/>
      <c r="B46" s="38"/>
      <c r="C46" s="39"/>
      <c r="D46" s="39"/>
      <c r="E46" s="37" t="s">
        <v>27</v>
      </c>
      <c r="F46" s="30">
        <f>SUM(F44:F45)</f>
        <v>0</v>
      </c>
    </row>
    <row r="47" spans="1:8" ht="15">
      <c r="A47" s="52" t="s">
        <v>55</v>
      </c>
      <c r="B47" s="53"/>
      <c r="C47" s="53"/>
      <c r="D47" s="53"/>
      <c r="E47" s="53"/>
      <c r="F47" s="54"/>
    </row>
    <row r="48" spans="1:8" ht="15.75">
      <c r="A48" s="40">
        <v>26</v>
      </c>
      <c r="B48" s="15" t="s">
        <v>52</v>
      </c>
      <c r="C48" s="16">
        <v>276</v>
      </c>
      <c r="D48" s="14" t="s">
        <v>11</v>
      </c>
      <c r="E48" s="42"/>
      <c r="F48" s="11">
        <f t="shared" ref="F48:F49" si="1">C48*E48</f>
        <v>0</v>
      </c>
      <c r="H48" s="48"/>
    </row>
    <row r="49" spans="1:8" ht="32.25" thickBot="1">
      <c r="A49" s="41">
        <v>27</v>
      </c>
      <c r="B49" s="15" t="s">
        <v>53</v>
      </c>
      <c r="C49" s="45">
        <v>6</v>
      </c>
      <c r="D49" s="14" t="s">
        <v>24</v>
      </c>
      <c r="E49" s="43"/>
      <c r="F49" s="22">
        <f t="shared" si="1"/>
        <v>0</v>
      </c>
      <c r="H49" s="48"/>
    </row>
    <row r="50" spans="1:8" ht="17.25" thickTop="1" thickBot="1">
      <c r="A50" s="27"/>
      <c r="B50" s="38"/>
      <c r="C50" s="39"/>
      <c r="D50" s="39"/>
      <c r="E50" s="37" t="s">
        <v>27</v>
      </c>
      <c r="F50" s="30">
        <f>SUM(F48:F49)</f>
        <v>0</v>
      </c>
    </row>
    <row r="51" spans="1:8" ht="18.75" customHeight="1" thickBot="1">
      <c r="A51" s="35"/>
      <c r="B51" s="46"/>
      <c r="C51" s="47"/>
      <c r="D51" s="47"/>
      <c r="E51" s="36"/>
      <c r="F51" s="30"/>
    </row>
    <row r="52" spans="1:8" ht="16.5" thickBot="1">
      <c r="A52" s="49" t="s">
        <v>47</v>
      </c>
      <c r="B52" s="50"/>
      <c r="C52" s="50"/>
      <c r="D52" s="50"/>
      <c r="E52" s="51"/>
      <c r="F52" s="30">
        <f>F18+F29+F50</f>
        <v>0</v>
      </c>
    </row>
    <row r="53" spans="1:8" ht="16.5" thickBot="1">
      <c r="A53" s="49" t="s">
        <v>48</v>
      </c>
      <c r="B53" s="50"/>
      <c r="C53" s="50"/>
      <c r="D53" s="50"/>
      <c r="E53" s="51"/>
      <c r="F53" s="30">
        <f>F38</f>
        <v>0</v>
      </c>
    </row>
    <row r="54" spans="1:8" ht="16.5" thickBot="1">
      <c r="A54" s="49" t="s">
        <v>49</v>
      </c>
      <c r="B54" s="50"/>
      <c r="C54" s="50"/>
      <c r="D54" s="50"/>
      <c r="E54" s="51"/>
      <c r="F54" s="30">
        <f>F42</f>
        <v>0</v>
      </c>
    </row>
    <row r="55" spans="1:8" ht="16.5" thickBot="1">
      <c r="A55" s="49" t="s">
        <v>50</v>
      </c>
      <c r="B55" s="50"/>
      <c r="C55" s="50"/>
      <c r="D55" s="50"/>
      <c r="E55" s="51"/>
      <c r="F55" s="12">
        <f>F46</f>
        <v>0</v>
      </c>
    </row>
    <row r="57" spans="1:8" ht="15.75">
      <c r="C57" s="1"/>
      <c r="D57" s="55" t="s">
        <v>15</v>
      </c>
      <c r="E57" s="56"/>
      <c r="F57" s="56"/>
    </row>
  </sheetData>
  <mergeCells count="16">
    <mergeCell ref="A55:E55"/>
    <mergeCell ref="A6:F6"/>
    <mergeCell ref="D57:F57"/>
    <mergeCell ref="A1:F1"/>
    <mergeCell ref="A2:F2"/>
    <mergeCell ref="A3:F3"/>
    <mergeCell ref="C5:D5"/>
    <mergeCell ref="E5:F5"/>
    <mergeCell ref="A19:F19"/>
    <mergeCell ref="A35:F35"/>
    <mergeCell ref="A39:F39"/>
    <mergeCell ref="A43:F43"/>
    <mergeCell ref="A52:E52"/>
    <mergeCell ref="A53:E53"/>
    <mergeCell ref="A54:E54"/>
    <mergeCell ref="A47:F47"/>
  </mergeCells>
  <pageMargins left="0.25" right="0.25" top="0.75" bottom="0.75" header="0.3" footer="0.3"/>
  <pageSetup scale="99" orientation="landscape" horizontalDpi="300" verticalDpi="300" r:id="rId1"/>
  <rowBreaks count="1" manualBreakCount="1">
    <brk id="32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A80DAFF32CB84A9E8B56D2C0A55318" ma:contentTypeVersion="16" ma:contentTypeDescription="Create a new document." ma:contentTypeScope="" ma:versionID="fa12d4d5ced6a0ebaf5a6dd236eaa6ee">
  <xsd:schema xmlns:xsd="http://www.w3.org/2001/XMLSchema" xmlns:xs="http://www.w3.org/2001/XMLSchema" xmlns:p="http://schemas.microsoft.com/office/2006/metadata/properties" xmlns:ns3="2fd2e62d-6caf-4be9-9e8e-fad711151591" xmlns:ns4="ea397b66-598a-493b-8b82-11c303872569" targetNamespace="http://schemas.microsoft.com/office/2006/metadata/properties" ma:root="true" ma:fieldsID="1976635b6a3b4ec5cca6c69dbfd9c278" ns3:_="" ns4:_="">
    <xsd:import namespace="2fd2e62d-6caf-4be9-9e8e-fad711151591"/>
    <xsd:import namespace="ea397b66-598a-493b-8b82-11c30387256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2e62d-6caf-4be9-9e8e-fad711151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397b66-598a-493b-8b82-11c30387256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fd2e62d-6caf-4be9-9e8e-fad711151591" xsi:nil="true"/>
  </documentManagement>
</p:properties>
</file>

<file path=customXml/itemProps1.xml><?xml version="1.0" encoding="utf-8"?>
<ds:datastoreItem xmlns:ds="http://schemas.openxmlformats.org/officeDocument/2006/customXml" ds:itemID="{BE2080F1-A643-482A-A879-66E8FA2B94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d2e62d-6caf-4be9-9e8e-fad711151591"/>
    <ds:schemaRef ds:uri="ea397b66-598a-493b-8b82-11c3038725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547091-6F99-435B-93A3-5602D16581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580FCA-7254-490B-AA31-9A6D29719A77}">
  <ds:schemaRefs>
    <ds:schemaRef ds:uri="http://www.w3.org/XML/1998/namespace"/>
    <ds:schemaRef ds:uri="http://purl.org/dc/elements/1.1/"/>
    <ds:schemaRef ds:uri="http://purl.org/dc/terms/"/>
    <ds:schemaRef ds:uri="ea397b66-598a-493b-8b82-11c303872569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2fd2e62d-6caf-4be9-9e8e-fad711151591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Nichol</dc:creator>
  <cp:lastModifiedBy>Eduardo Herrera</cp:lastModifiedBy>
  <cp:lastPrinted>2025-10-30T20:00:06Z</cp:lastPrinted>
  <dcterms:created xsi:type="dcterms:W3CDTF">2024-12-11T15:56:33Z</dcterms:created>
  <dcterms:modified xsi:type="dcterms:W3CDTF">2026-03-06T17:35:21Z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0x01010044A80DAFF32CB84A9E8B56D2C0A55318</vt:lpwstr>
  </property>
</Properties>
</file>